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حادي عشر - النقل والاتصالات\"/>
    </mc:Choice>
  </mc:AlternateContent>
  <bookViews>
    <workbookView xWindow="0" yWindow="0" windowWidth="24000" windowHeight="9300"/>
  </bookViews>
  <sheets>
    <sheet name="جدول  15-11   Table" sheetId="1" r:id="rId1"/>
  </sheets>
  <definedNames>
    <definedName name="_xlnm.Print_Area" localSheetId="0">'جدول  15-11   Table'!$A$1:$J$22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0" i="1" s="1"/>
  <c r="E20" i="1"/>
  <c r="F15" i="1" s="1"/>
  <c r="G20" i="1"/>
  <c r="H12" i="1" s="1"/>
  <c r="D18" i="1" l="1"/>
  <c r="F12" i="1"/>
  <c r="D15" i="1"/>
  <c r="H17" i="1"/>
  <c r="H14" i="1"/>
  <c r="D12" i="1"/>
  <c r="F17" i="1"/>
  <c r="F14" i="1"/>
  <c r="H11" i="1"/>
  <c r="H19" i="1"/>
  <c r="D17" i="1"/>
  <c r="D14" i="1"/>
  <c r="F11" i="1"/>
  <c r="F19" i="1"/>
  <c r="H16" i="1"/>
  <c r="H13" i="1"/>
  <c r="D11" i="1"/>
  <c r="D20" i="1" s="1"/>
  <c r="D19" i="1"/>
  <c r="F16" i="1"/>
  <c r="F13" i="1"/>
  <c r="H10" i="1"/>
  <c r="H18" i="1"/>
  <c r="H15" i="1"/>
  <c r="D13" i="1"/>
  <c r="F10" i="1"/>
  <c r="F18" i="1"/>
  <c r="H20" i="1" l="1"/>
  <c r="F20" i="1"/>
</calcChain>
</file>

<file path=xl/sharedStrings.xml><?xml version="1.0" encoding="utf-8"?>
<sst xmlns="http://schemas.openxmlformats.org/spreadsheetml/2006/main" count="55" uniqueCount="34">
  <si>
    <t>Source: Roads and Transport Authority</t>
  </si>
  <si>
    <t>المصدر: هيئة الطرق والمواصلات</t>
  </si>
  <si>
    <t>*Total Length of roads executed by RTA and there is an additional 5870 Lane-KM executed by the developers by end of 2018</t>
  </si>
  <si>
    <t>Total</t>
  </si>
  <si>
    <t>المجموع</t>
  </si>
  <si>
    <t>Local Residential</t>
  </si>
  <si>
    <t>Single</t>
  </si>
  <si>
    <t>فردي</t>
  </si>
  <si>
    <t>طرق محلية سكنية</t>
  </si>
  <si>
    <t>Local Industrial/ Commercial</t>
  </si>
  <si>
    <t>طرق محلية صناعية/ تجارية</t>
  </si>
  <si>
    <t>Dual</t>
  </si>
  <si>
    <t>مزدوج</t>
  </si>
  <si>
    <t>Freeways</t>
  </si>
  <si>
    <t xml:space="preserve"> -</t>
  </si>
  <si>
    <t>طريق حر</t>
  </si>
  <si>
    <t>Expressways</t>
  </si>
  <si>
    <t>طريق سريع</t>
  </si>
  <si>
    <t>Collectors</t>
  </si>
  <si>
    <t>طريق مجمع</t>
  </si>
  <si>
    <t>Arterials</t>
  </si>
  <si>
    <t>طريق رئيسي</t>
  </si>
  <si>
    <t>%</t>
  </si>
  <si>
    <t>الطول (مسرب - كم)
 Length (Lane - KM)</t>
  </si>
  <si>
    <t>Carriage Way Types</t>
  </si>
  <si>
    <t xml:space="preserve"> Functional Classification</t>
  </si>
  <si>
    <t>*2018</t>
  </si>
  <si>
    <t>التصنيف الوظيفي</t>
  </si>
  <si>
    <t>أنواع المسارات</t>
  </si>
  <si>
    <t>جــدول ( 15 - 11 ) Table</t>
  </si>
  <si>
    <t>( 2018 - 2016 )</t>
  </si>
  <si>
    <t>Total Lines' Length by Functional Classification and Carriage Way Type - Emirate of Dubai</t>
  </si>
  <si>
    <t>إجمالي أطوال الطرق حسب التصنيف الوظيفي و نوع المسار - إمارة دبي</t>
  </si>
  <si>
    <t>* أطوال الطرق المنفذة من قبل الهيئة، علماً بوجود 5870 مسرب-كم إضافية منفذة من قبل المطورين 
بنهاية عام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</si>
</sst>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\ d\,\ yyyy"/>
    <numFmt numFmtId="165" formatCode="0.0"/>
    <numFmt numFmtId="166" formatCode="#,##0.########"/>
    <numFmt numFmtId="167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sz val="12"/>
      <color indexed="8"/>
      <name val="Dubai"/>
      <family val="2"/>
    </font>
    <font>
      <sz val="9"/>
      <color indexed="8"/>
      <name val="Tahoma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10"/>
      <name val="Arial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  <font>
      <sz val="10"/>
      <color theme="1"/>
      <name val="Tahoma"/>
      <family val="2"/>
    </font>
    <font>
      <sz val="10"/>
      <color theme="1"/>
      <name val="Dubai"/>
      <family val="2"/>
    </font>
    <font>
      <b/>
      <sz val="11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0" fontId="8" fillId="0" borderId="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Alignment="1">
      <alignment vertical="center" readingOrder="1"/>
    </xf>
    <xf numFmtId="10" fontId="9" fillId="2" borderId="2" xfId="3" applyNumberFormat="1" applyFont="1" applyFill="1" applyBorder="1" applyAlignment="1">
      <alignment horizontal="center" vertical="center" wrapText="1"/>
    </xf>
    <xf numFmtId="165" fontId="9" fillId="2" borderId="2" xfId="4" applyNumberFormat="1" applyFont="1" applyFill="1" applyBorder="1" applyAlignment="1">
      <alignment horizontal="center" vertical="center" wrapText="1"/>
    </xf>
    <xf numFmtId="4" fontId="9" fillId="2" borderId="2" xfId="4" applyNumberFormat="1" applyFont="1" applyFill="1" applyBorder="1" applyAlignment="1">
      <alignment horizontal="center" vertical="center" wrapText="1"/>
    </xf>
    <xf numFmtId="166" fontId="9" fillId="2" borderId="2" xfId="4" applyNumberFormat="1" applyFont="1" applyFill="1" applyBorder="1" applyAlignment="1">
      <alignment horizontal="center" vertical="center" wrapText="1"/>
    </xf>
    <xf numFmtId="0" fontId="1" fillId="3" borderId="0" xfId="1" applyFill="1"/>
    <xf numFmtId="0" fontId="2" fillId="3" borderId="0" xfId="1" applyFont="1" applyFill="1"/>
    <xf numFmtId="0" fontId="3" fillId="3" borderId="0" xfId="1" applyFont="1" applyFill="1"/>
    <xf numFmtId="0" fontId="9" fillId="3" borderId="0" xfId="1" applyFont="1" applyFill="1" applyBorder="1" applyAlignment="1">
      <alignment horizontal="left" vertical="center" wrapText="1" indent="1" readingOrder="1"/>
    </xf>
    <xf numFmtId="0" fontId="9" fillId="2" borderId="0" xfId="1" applyFont="1" applyFill="1" applyBorder="1" applyAlignment="1">
      <alignment horizontal="left" vertical="center" wrapText="1" indent="1" readingOrder="1"/>
    </xf>
    <xf numFmtId="10" fontId="11" fillId="2" borderId="0" xfId="3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167" fontId="2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right" vertical="center" wrapText="1" indent="1"/>
    </xf>
    <xf numFmtId="0" fontId="9" fillId="3" borderId="0" xfId="1" applyFont="1" applyFill="1" applyBorder="1" applyAlignment="1">
      <alignment horizontal="right" vertical="center" wrapText="1" indent="1"/>
    </xf>
    <xf numFmtId="0" fontId="9" fillId="0" borderId="0" xfId="1" applyFont="1" applyFill="1" applyBorder="1" applyAlignment="1">
      <alignment horizontal="left" vertical="center" wrapText="1" indent="1" readingOrder="1"/>
    </xf>
    <xf numFmtId="10" fontId="11" fillId="0" borderId="0" xfId="3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7" fontId="1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right" vertical="center" wrapText="1" indent="1"/>
    </xf>
    <xf numFmtId="10" fontId="11" fillId="0" borderId="0" xfId="2" applyNumberFormat="1" applyFont="1" applyFill="1" applyBorder="1" applyAlignment="1">
      <alignment horizontal="center" vertical="center" wrapText="1"/>
    </xf>
    <xf numFmtId="165" fontId="11" fillId="2" borderId="0" xfId="1" applyNumberFormat="1" applyFont="1" applyFill="1" applyBorder="1" applyAlignment="1">
      <alignment horizontal="center" vertical="center" wrapText="1"/>
    </xf>
    <xf numFmtId="167" fontId="11" fillId="2" borderId="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 readingOrder="1"/>
    </xf>
    <xf numFmtId="0" fontId="3" fillId="0" borderId="0" xfId="1" applyFont="1" applyAlignment="1">
      <alignment vertical="center" wrapText="1"/>
    </xf>
    <xf numFmtId="0" fontId="12" fillId="0" borderId="0" xfId="4" applyFont="1" applyBorder="1" applyAlignment="1">
      <alignment horizontal="right" vertical="center"/>
    </xf>
    <xf numFmtId="0" fontId="13" fillId="0" borderId="0" xfId="1" applyFont="1" applyAlignment="1">
      <alignment horizontal="center" vertical="center" wrapText="1"/>
    </xf>
    <xf numFmtId="0" fontId="3" fillId="0" borderId="0" xfId="1" applyFont="1" applyBorder="1"/>
    <xf numFmtId="0" fontId="5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right" vertical="top" wrapText="1" readingOrder="2"/>
    </xf>
    <xf numFmtId="0" fontId="5" fillId="0" borderId="1" xfId="1" applyFont="1" applyFill="1" applyBorder="1" applyAlignment="1">
      <alignment horizontal="left" vertical="center" wrapText="1" readingOrder="1"/>
    </xf>
    <xf numFmtId="0" fontId="9" fillId="2" borderId="3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 indent="1"/>
    </xf>
    <xf numFmtId="0" fontId="9" fillId="0" borderId="0" xfId="1" applyFont="1" applyFill="1" applyBorder="1" applyAlignment="1">
      <alignment horizontal="right" vertical="center" wrapText="1" indent="1"/>
    </xf>
    <xf numFmtId="0" fontId="9" fillId="0" borderId="1" xfId="1" applyFont="1" applyFill="1" applyBorder="1" applyAlignment="1">
      <alignment horizontal="left" vertical="center" wrapText="1" indent="1" readingOrder="1"/>
    </xf>
    <xf numFmtId="0" fontId="9" fillId="0" borderId="0" xfId="1" applyFont="1" applyFill="1" applyBorder="1" applyAlignment="1">
      <alignment horizontal="left" vertical="center" wrapText="1" indent="1" readingOrder="1"/>
    </xf>
    <xf numFmtId="0" fontId="9" fillId="2" borderId="3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right" vertical="center" wrapText="1" indent="1"/>
    </xf>
    <xf numFmtId="0" fontId="9" fillId="3" borderId="0" xfId="1" applyFont="1" applyFill="1" applyBorder="1" applyAlignment="1">
      <alignment horizontal="left" vertical="center" wrapText="1" indent="1" readingOrder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_Road Length2007-2011-NBS-April8 2012" xfId="1"/>
    <cellStyle name="Percent 2" xfId="2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357395</xdr:rowOff>
    </xdr:from>
    <xdr:ext cx="1598543" cy="629064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169609" y="382243"/>
          <a:ext cx="1598543" cy="629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417030</xdr:colOff>
      <xdr:row>1</xdr:row>
      <xdr:rowOff>20293</xdr:rowOff>
    </xdr:from>
    <xdr:ext cx="1413841" cy="667164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623738" y="45141"/>
          <a:ext cx="1413841" cy="667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rightToLeft="1" tabSelected="1" view="pageBreakPreview" topLeftCell="A13" zoomScale="115" zoomScaleNormal="100" zoomScaleSheetLayoutView="115" workbookViewId="0">
      <selection activeCell="G25" sqref="G25"/>
    </sheetView>
  </sheetViews>
  <sheetFormatPr defaultColWidth="9" defaultRowHeight="12.75" customHeight="1" x14ac:dyDescent="0.6"/>
  <cols>
    <col min="1" max="1" width="15.7109375" style="3" customWidth="1"/>
    <col min="2" max="2" width="11.42578125" style="3" customWidth="1"/>
    <col min="3" max="3" width="17.140625" style="3" customWidth="1"/>
    <col min="4" max="4" width="9.5703125" style="3" customWidth="1"/>
    <col min="5" max="5" width="17.5703125" style="3" customWidth="1"/>
    <col min="6" max="6" width="10" style="3" customWidth="1"/>
    <col min="7" max="7" width="18.5703125" style="3" customWidth="1"/>
    <col min="8" max="8" width="9.5703125" style="3" customWidth="1"/>
    <col min="9" max="9" width="12.42578125" style="3" customWidth="1"/>
    <col min="10" max="10" width="15.42578125" style="3" customWidth="1"/>
    <col min="11" max="12" width="9" style="3"/>
    <col min="13" max="33" width="9" style="2"/>
    <col min="34" max="16384" width="9" style="1"/>
  </cols>
  <sheetData>
    <row r="1" spans="1:33" ht="2.25" customHeight="1" x14ac:dyDescent="0.6">
      <c r="A1" s="39"/>
      <c r="B1" s="39"/>
      <c r="C1" s="39"/>
      <c r="D1" s="39"/>
      <c r="E1" s="39"/>
      <c r="F1" s="39"/>
      <c r="G1" s="39"/>
      <c r="H1" s="39"/>
    </row>
    <row r="2" spans="1:33" ht="39.75" customHeight="1" x14ac:dyDescent="0.6">
      <c r="A2" s="39"/>
      <c r="B2" s="39"/>
      <c r="C2" s="39"/>
      <c r="D2" s="39"/>
      <c r="E2" s="39"/>
      <c r="F2" s="39"/>
      <c r="G2" s="39"/>
      <c r="H2" s="39"/>
    </row>
    <row r="3" spans="1:33" ht="19.5" customHeight="1" x14ac:dyDescent="0.6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</row>
    <row r="4" spans="1:33" ht="20.25" customHeight="1" x14ac:dyDescent="0.6">
      <c r="A4" s="56" t="s">
        <v>31</v>
      </c>
      <c r="B4" s="56"/>
      <c r="C4" s="56"/>
      <c r="D4" s="56"/>
      <c r="E4" s="56"/>
      <c r="F4" s="56"/>
      <c r="G4" s="56"/>
      <c r="H4" s="56"/>
      <c r="I4" s="56"/>
      <c r="J4" s="56"/>
    </row>
    <row r="5" spans="1:33" ht="18" customHeight="1" x14ac:dyDescent="0.6">
      <c r="A5" s="57" t="s">
        <v>30</v>
      </c>
      <c r="B5" s="57"/>
      <c r="C5" s="57"/>
      <c r="D5" s="57"/>
      <c r="E5" s="57"/>
      <c r="F5" s="57"/>
      <c r="G5" s="57"/>
      <c r="H5" s="57"/>
      <c r="I5" s="57"/>
      <c r="J5" s="57"/>
    </row>
    <row r="6" spans="1:33" ht="0.75" customHeight="1" x14ac:dyDescent="0.6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33" ht="19.5" customHeight="1" x14ac:dyDescent="0.6">
      <c r="A7" s="37" t="s">
        <v>29</v>
      </c>
      <c r="B7" s="36"/>
      <c r="C7" s="36"/>
      <c r="D7" s="36"/>
      <c r="E7" s="36"/>
    </row>
    <row r="8" spans="1:33" ht="19.5" customHeight="1" x14ac:dyDescent="0.6">
      <c r="A8" s="58" t="s">
        <v>28</v>
      </c>
      <c r="B8" s="47" t="s">
        <v>27</v>
      </c>
      <c r="C8" s="44">
        <v>2016</v>
      </c>
      <c r="D8" s="45"/>
      <c r="E8" s="47">
        <v>2017</v>
      </c>
      <c r="F8" s="47"/>
      <c r="G8" s="47" t="s">
        <v>26</v>
      </c>
      <c r="H8" s="47"/>
      <c r="I8" s="48" t="s">
        <v>25</v>
      </c>
      <c r="J8" s="53" t="s">
        <v>24</v>
      </c>
    </row>
    <row r="9" spans="1:33" s="31" customFormat="1" ht="36" customHeight="1" x14ac:dyDescent="0.6">
      <c r="A9" s="58"/>
      <c r="B9" s="47"/>
      <c r="C9" s="35" t="s">
        <v>23</v>
      </c>
      <c r="D9" s="34" t="s">
        <v>22</v>
      </c>
      <c r="E9" s="35" t="s">
        <v>23</v>
      </c>
      <c r="F9" s="34" t="s">
        <v>22</v>
      </c>
      <c r="G9" s="35" t="s">
        <v>23</v>
      </c>
      <c r="H9" s="34" t="s">
        <v>22</v>
      </c>
      <c r="I9" s="48"/>
      <c r="J9" s="53"/>
      <c r="K9" s="33"/>
      <c r="L9" s="33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 s="13" customFormat="1" ht="27.75" customHeight="1" x14ac:dyDescent="0.6">
      <c r="A10" s="49" t="s">
        <v>21</v>
      </c>
      <c r="B10" s="27" t="s">
        <v>7</v>
      </c>
      <c r="C10" s="26">
        <v>637.32000000000005</v>
      </c>
      <c r="D10" s="28">
        <f>C10/C20</f>
        <v>4.6881620451014558E-2</v>
      </c>
      <c r="E10" s="25">
        <v>928</v>
      </c>
      <c r="F10" s="28">
        <f>E10/E20</f>
        <v>5.5218374390098773E-2</v>
      </c>
      <c r="G10" s="25">
        <v>979</v>
      </c>
      <c r="H10" s="28">
        <f>G10/G20</f>
        <v>5.6869009584664537E-2</v>
      </c>
      <c r="I10" s="23" t="s">
        <v>6</v>
      </c>
      <c r="J10" s="51" t="s">
        <v>20</v>
      </c>
      <c r="K10" s="15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13" customFormat="1" ht="30" customHeight="1" x14ac:dyDescent="0.6">
      <c r="A11" s="50"/>
      <c r="B11" s="21" t="s">
        <v>12</v>
      </c>
      <c r="C11" s="30">
        <v>2698.61</v>
      </c>
      <c r="D11" s="18">
        <f>C11/C20</f>
        <v>0.19851128124852882</v>
      </c>
      <c r="E11" s="29">
        <v>2494</v>
      </c>
      <c r="F11" s="18">
        <f>E11/E20</f>
        <v>0.14839938117339047</v>
      </c>
      <c r="G11" s="29">
        <v>2745</v>
      </c>
      <c r="H11" s="18">
        <f>G11/G20</f>
        <v>0.15945396456578564</v>
      </c>
      <c r="I11" s="17" t="s">
        <v>11</v>
      </c>
      <c r="J11" s="52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13" customFormat="1" ht="27.75" customHeight="1" x14ac:dyDescent="0.6">
      <c r="A12" s="50" t="s">
        <v>19</v>
      </c>
      <c r="B12" s="27" t="s">
        <v>7</v>
      </c>
      <c r="C12" s="26">
        <v>1406.32</v>
      </c>
      <c r="D12" s="28">
        <f>C12/C20</f>
        <v>0.10344969634198015</v>
      </c>
      <c r="E12" s="25">
        <v>874</v>
      </c>
      <c r="F12" s="28">
        <f>E12/E20</f>
        <v>5.2005236225157681E-2</v>
      </c>
      <c r="G12" s="25">
        <v>874</v>
      </c>
      <c r="H12" s="28">
        <f>G12/G20</f>
        <v>5.0769677606738312E-2</v>
      </c>
      <c r="I12" s="23" t="s">
        <v>6</v>
      </c>
      <c r="J12" s="52" t="s">
        <v>18</v>
      </c>
      <c r="K12" s="15"/>
      <c r="L12" s="15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3" customFormat="1" ht="30" customHeight="1" x14ac:dyDescent="0.6">
      <c r="A13" s="50"/>
      <c r="B13" s="21" t="s">
        <v>12</v>
      </c>
      <c r="C13" s="30">
        <v>828.17</v>
      </c>
      <c r="D13" s="18">
        <f>C13/C20</f>
        <v>6.0920654630196323E-2</v>
      </c>
      <c r="E13" s="29">
        <v>1795</v>
      </c>
      <c r="F13" s="18">
        <f>E13/E20</f>
        <v>0.10680709270498631</v>
      </c>
      <c r="G13" s="29">
        <v>1852</v>
      </c>
      <c r="H13" s="18">
        <f>G13/G20</f>
        <v>0.10758059831542259</v>
      </c>
      <c r="I13" s="17" t="s">
        <v>11</v>
      </c>
      <c r="J13" s="52"/>
      <c r="K13" s="15"/>
      <c r="L13" s="1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3" customFormat="1" ht="30" customHeight="1" x14ac:dyDescent="0.6">
      <c r="A14" s="50" t="s">
        <v>17</v>
      </c>
      <c r="B14" s="27" t="s">
        <v>7</v>
      </c>
      <c r="C14" s="26">
        <v>266.29000000000002</v>
      </c>
      <c r="D14" s="28">
        <f>C14/C20</f>
        <v>1.958844334070901E-2</v>
      </c>
      <c r="E14" s="25">
        <v>191</v>
      </c>
      <c r="F14" s="28">
        <f>E14/E20</f>
        <v>1.1364988694513864E-2</v>
      </c>
      <c r="G14" s="25">
        <v>195</v>
      </c>
      <c r="H14" s="28">
        <f>G14/G20</f>
        <v>1.1327330816148708E-2</v>
      </c>
      <c r="I14" s="23" t="s">
        <v>6</v>
      </c>
      <c r="J14" s="52" t="s">
        <v>16</v>
      </c>
      <c r="K14" s="15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3" customFormat="1" ht="30" customHeight="1" x14ac:dyDescent="0.6">
      <c r="A15" s="50"/>
      <c r="B15" s="21" t="s">
        <v>12</v>
      </c>
      <c r="C15" s="20">
        <v>2515.69</v>
      </c>
      <c r="D15" s="18">
        <f>C15/C20</f>
        <v>0.18505558236429551</v>
      </c>
      <c r="E15" s="19">
        <v>1129</v>
      </c>
      <c r="F15" s="18">
        <f>E15/E20</f>
        <v>6.7178388670712838E-2</v>
      </c>
      <c r="G15" s="19">
        <v>1130</v>
      </c>
      <c r="H15" s="18">
        <f>G15/G20</f>
        <v>6.5640429857682259E-2</v>
      </c>
      <c r="I15" s="17" t="s">
        <v>11</v>
      </c>
      <c r="J15" s="52"/>
      <c r="K15" s="15"/>
      <c r="L15" s="1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13" customFormat="1" ht="30" customHeight="1" x14ac:dyDescent="0.6">
      <c r="A16" s="54" t="s">
        <v>15</v>
      </c>
      <c r="B16" s="27" t="s">
        <v>7</v>
      </c>
      <c r="C16" s="26" t="s">
        <v>14</v>
      </c>
      <c r="D16" s="28" t="s">
        <v>14</v>
      </c>
      <c r="E16" s="25">
        <v>763</v>
      </c>
      <c r="F16" s="28">
        <f>E16/E20</f>
        <v>4.5400452219445435E-2</v>
      </c>
      <c r="G16" s="25">
        <v>765</v>
      </c>
      <c r="H16" s="28">
        <f>G16/G20</f>
        <v>4.443799012489108E-2</v>
      </c>
      <c r="I16" s="23" t="s">
        <v>6</v>
      </c>
      <c r="J16" s="55" t="s">
        <v>13</v>
      </c>
      <c r="K16" s="15"/>
      <c r="L16" s="15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s="13" customFormat="1" ht="30" customHeight="1" x14ac:dyDescent="0.6">
      <c r="A17" s="54"/>
      <c r="B17" s="21" t="s">
        <v>12</v>
      </c>
      <c r="C17" s="20">
        <v>1573.39</v>
      </c>
      <c r="D17" s="18">
        <f>C17/C20</f>
        <v>0.11573946024198487</v>
      </c>
      <c r="E17" s="19">
        <v>2733</v>
      </c>
      <c r="F17" s="18">
        <f>E17/E20</f>
        <v>0.16262049268118528</v>
      </c>
      <c r="G17" s="19">
        <v>2742</v>
      </c>
      <c r="H17" s="18">
        <f>G17/G20</f>
        <v>0.15927969793784491</v>
      </c>
      <c r="I17" s="17" t="s">
        <v>11</v>
      </c>
      <c r="J17" s="55"/>
      <c r="K17" s="15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3" customFormat="1" ht="30" customHeight="1" x14ac:dyDescent="0.6">
      <c r="A18" s="22" t="s">
        <v>10</v>
      </c>
      <c r="B18" s="27" t="s">
        <v>7</v>
      </c>
      <c r="C18" s="26">
        <v>604.41</v>
      </c>
      <c r="D18" s="24">
        <f>C18/C20</f>
        <v>4.4460742196695074E-2</v>
      </c>
      <c r="E18" s="25">
        <v>1809</v>
      </c>
      <c r="F18" s="24">
        <f>E18/E20</f>
        <v>0.1076401285255266</v>
      </c>
      <c r="G18" s="25">
        <v>1843</v>
      </c>
      <c r="H18" s="24">
        <f>G18/G20</f>
        <v>0.10705779843160035</v>
      </c>
      <c r="I18" s="23" t="s">
        <v>6</v>
      </c>
      <c r="J18" s="16" t="s">
        <v>9</v>
      </c>
      <c r="K18" s="15"/>
      <c r="L18" s="15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s="13" customFormat="1" ht="30" customHeight="1" x14ac:dyDescent="0.6">
      <c r="A19" s="22" t="s">
        <v>8</v>
      </c>
      <c r="B19" s="21" t="s">
        <v>7</v>
      </c>
      <c r="C19" s="20">
        <v>3064.04</v>
      </c>
      <c r="D19" s="18">
        <f>C19/C20</f>
        <v>0.22539251918459585</v>
      </c>
      <c r="E19" s="19">
        <v>4090</v>
      </c>
      <c r="F19" s="18">
        <f>E19/E20</f>
        <v>0.24336546471498274</v>
      </c>
      <c r="G19" s="19">
        <v>4090</v>
      </c>
      <c r="H19" s="18">
        <f>G19/G20</f>
        <v>0.2375835027592216</v>
      </c>
      <c r="I19" s="17" t="s">
        <v>6</v>
      </c>
      <c r="J19" s="16" t="s">
        <v>5</v>
      </c>
      <c r="K19" s="15"/>
      <c r="L19" s="15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30" customHeight="1" x14ac:dyDescent="0.6">
      <c r="A20" s="46" t="s">
        <v>4</v>
      </c>
      <c r="B20" s="46"/>
      <c r="C20" s="12">
        <f t="shared" ref="C20:H20" si="0">SUM(C10:C19)</f>
        <v>13594.239999999998</v>
      </c>
      <c r="D20" s="9">
        <f t="shared" si="0"/>
        <v>1.0000000000000002</v>
      </c>
      <c r="E20" s="11">
        <f t="shared" si="0"/>
        <v>16806</v>
      </c>
      <c r="F20" s="9">
        <f t="shared" si="0"/>
        <v>1</v>
      </c>
      <c r="G20" s="10">
        <f t="shared" si="0"/>
        <v>17215</v>
      </c>
      <c r="H20" s="9">
        <f t="shared" si="0"/>
        <v>1</v>
      </c>
      <c r="I20" s="46" t="s">
        <v>3</v>
      </c>
      <c r="J20" s="46"/>
    </row>
    <row r="21" spans="1:33" ht="38.25" customHeight="1" x14ac:dyDescent="0.6">
      <c r="A21" s="42" t="s">
        <v>33</v>
      </c>
      <c r="B21" s="42"/>
      <c r="C21" s="42"/>
      <c r="D21" s="42"/>
      <c r="E21" s="42"/>
      <c r="F21" s="43" t="s">
        <v>2</v>
      </c>
      <c r="G21" s="43"/>
      <c r="H21" s="43"/>
      <c r="I21" s="43"/>
      <c r="J21" s="43"/>
      <c r="K21" s="8"/>
    </row>
    <row r="22" spans="1:33" s="4" customFormat="1" ht="15" customHeight="1" x14ac:dyDescent="0.45">
      <c r="A22" s="40" t="s">
        <v>1</v>
      </c>
      <c r="B22" s="40"/>
      <c r="C22" s="7"/>
      <c r="D22" s="6"/>
      <c r="E22" s="7"/>
      <c r="F22" s="6"/>
      <c r="G22" s="41" t="s">
        <v>0</v>
      </c>
      <c r="H22" s="41"/>
      <c r="I22" s="41"/>
      <c r="J22" s="4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31" spans="1:33" ht="7.5" customHeight="1" x14ac:dyDescent="0.6"/>
  </sheetData>
  <mergeCells count="24">
    <mergeCell ref="A14:A15"/>
    <mergeCell ref="A16:A17"/>
    <mergeCell ref="J16:J17"/>
    <mergeCell ref="A3:J3"/>
    <mergeCell ref="A4:J4"/>
    <mergeCell ref="A5:J5"/>
    <mergeCell ref="A8:A9"/>
    <mergeCell ref="B8:B9"/>
    <mergeCell ref="A22:B22"/>
    <mergeCell ref="G22:J22"/>
    <mergeCell ref="A21:E21"/>
    <mergeCell ref="F21:J21"/>
    <mergeCell ref="C8:D8"/>
    <mergeCell ref="A20:B20"/>
    <mergeCell ref="I20:J20"/>
    <mergeCell ref="G8:H8"/>
    <mergeCell ref="I8:I9"/>
    <mergeCell ref="E8:F8"/>
    <mergeCell ref="A10:A11"/>
    <mergeCell ref="J10:J11"/>
    <mergeCell ref="A12:A13"/>
    <mergeCell ref="J14:J15"/>
    <mergeCell ref="J8:J9"/>
    <mergeCell ref="J12:J13"/>
  </mergeCells>
  <printOptions horizontalCentered="1"/>
  <pageMargins left="0.39370078740157499" right="0.39370078740157499" top="0.39370078740157499" bottom="0.39370078740157499" header="0.31496062992126" footer="0.31496062992126"/>
  <pageSetup paperSize="9" orientation="landscape" horizont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2018</ReportOrder>
    <Topic_Id xmlns="667bc8ee-7384-4122-9de8-16030d351779">31</Topic_Id>
    <Project_Id xmlns="667bc8ee-7384-4122-9de8-16030d351779" xsi:nil="true"/>
    <Title_Ar xmlns="667bc8ee-7384-4122-9de8-16030d351779">إجمالي أطوال الطرق حسب التصنيف الوظيفي و نوع المسار 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D472052B-8496-4A49-9CEA-75483C7B260F}"/>
</file>

<file path=customXml/itemProps2.xml><?xml version="1.0" encoding="utf-8"?>
<ds:datastoreItem xmlns:ds="http://schemas.openxmlformats.org/officeDocument/2006/customXml" ds:itemID="{02179E06-99C5-4804-9114-E7B4C993B4AE}"/>
</file>

<file path=customXml/itemProps3.xml><?xml version="1.0" encoding="utf-8"?>
<ds:datastoreItem xmlns:ds="http://schemas.openxmlformats.org/officeDocument/2006/customXml" ds:itemID="{37B87A64-822D-4AF9-A406-849203803D21}"/>
</file>

<file path=customXml/itemProps4.xml><?xml version="1.0" encoding="utf-8"?>
<ds:datastoreItem xmlns:ds="http://schemas.openxmlformats.org/officeDocument/2006/customXml" ds:itemID="{38BC130B-9663-474D-8CFC-C39A405F0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15-11   Table</vt:lpstr>
      <vt:lpstr>'جدول  15-11 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Lines Length by Functional Classification and Carriage Way Type</dc:title>
  <dc:creator>Afaf Kamal Mahmood</dc:creator>
  <cp:lastModifiedBy>Afaf Kamal Mahmood</cp:lastModifiedBy>
  <dcterms:created xsi:type="dcterms:W3CDTF">2019-07-08T05:30:11Z</dcterms:created>
  <dcterms:modified xsi:type="dcterms:W3CDTF">2019-07-08T05:42:46Z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